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HP ワードプレス\"/>
    </mc:Choice>
  </mc:AlternateContent>
  <xr:revisionPtr revIDLastSave="0" documentId="13_ncr:1_{90DCA8A9-6808-48C1-B89A-081CA630046A}" xr6:coauthVersionLast="47" xr6:coauthVersionMax="47" xr10:uidLastSave="{00000000-0000-0000-0000-000000000000}"/>
  <bookViews>
    <workbookView xWindow="5835" yWindow="480" windowWidth="15375" windowHeight="10815" xr2:uid="{2C64C0F8-C51A-4A23-A00B-793608ECD218}"/>
  </bookViews>
  <sheets>
    <sheet name="R2貸借対照表" sheetId="1" r:id="rId1"/>
  </sheets>
  <definedNames>
    <definedName name="_xlnm.Print_Area" localSheetId="0">'R2貸借対照表'!$A$1:$F$45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2" i="1" l="1"/>
  <c r="F41" i="1"/>
  <c r="D37" i="1"/>
  <c r="F36" i="1"/>
  <c r="D33" i="1"/>
  <c r="F32" i="1"/>
  <c r="F31" i="1"/>
  <c r="F30" i="1"/>
  <c r="F29" i="1"/>
  <c r="F28" i="1"/>
  <c r="F33" i="1" s="1"/>
  <c r="F37" i="1" s="1"/>
  <c r="F23" i="1"/>
  <c r="F22" i="1"/>
  <c r="F20" i="1"/>
  <c r="F18" i="1"/>
  <c r="F13" i="1"/>
  <c r="F12" i="1"/>
  <c r="F11" i="1"/>
  <c r="F10" i="1"/>
  <c r="D10" i="1"/>
  <c r="D9" i="1" s="1"/>
  <c r="D14" i="1" l="1"/>
  <c r="D24" i="1" s="1"/>
  <c r="F9" i="1"/>
  <c r="F14" i="1" s="1"/>
  <c r="F24" i="1" l="1"/>
  <c r="D40" i="1"/>
  <c r="F40" i="1" l="1"/>
  <c r="F43" i="1" s="1"/>
  <c r="F44" i="1" s="1"/>
  <c r="D43" i="1"/>
  <c r="D44" i="1" s="1"/>
</calcChain>
</file>

<file path=xl/sharedStrings.xml><?xml version="1.0" encoding="utf-8"?>
<sst xmlns="http://schemas.openxmlformats.org/spreadsheetml/2006/main" count="42" uniqueCount="41">
  <si>
    <t>貸　借　対　照　表</t>
    <rPh sb="0" eb="1">
      <t>カシ</t>
    </rPh>
    <rPh sb="2" eb="3">
      <t>シャク</t>
    </rPh>
    <rPh sb="4" eb="5">
      <t>タイ</t>
    </rPh>
    <rPh sb="6" eb="7">
      <t>アキラ</t>
    </rPh>
    <rPh sb="8" eb="9">
      <t>ヒョウ</t>
    </rPh>
    <phoneticPr fontId="3"/>
  </si>
  <si>
    <t>令和3年3月31日現在</t>
    <rPh sb="0" eb="2">
      <t>レイワ</t>
    </rPh>
    <rPh sb="3" eb="4">
      <t>ネン</t>
    </rPh>
    <phoneticPr fontId="3"/>
  </si>
  <si>
    <t>一般社団法人　新宿NPOネットワーク協議会</t>
    <phoneticPr fontId="3"/>
  </si>
  <si>
    <t>(単位：円)</t>
    <rPh sb="1" eb="3">
      <t>タンイ</t>
    </rPh>
    <rPh sb="4" eb="5">
      <t>エン</t>
    </rPh>
    <phoneticPr fontId="3"/>
  </si>
  <si>
    <t>科　　　　目</t>
    <rPh sb="0" eb="1">
      <t>カ</t>
    </rPh>
    <rPh sb="5" eb="6">
      <t>メ</t>
    </rPh>
    <phoneticPr fontId="3"/>
  </si>
  <si>
    <t>当年度</t>
    <rPh sb="0" eb="3">
      <t>トウネンド</t>
    </rPh>
    <phoneticPr fontId="3"/>
  </si>
  <si>
    <t>前年度</t>
    <rPh sb="0" eb="2">
      <t>ゼンネン</t>
    </rPh>
    <rPh sb="2" eb="3">
      <t>ド</t>
    </rPh>
    <phoneticPr fontId="3"/>
  </si>
  <si>
    <t>増減</t>
    <rPh sb="0" eb="2">
      <t>ゾウゲン</t>
    </rPh>
    <phoneticPr fontId="3"/>
  </si>
  <si>
    <t>Ⅰ資産の部</t>
    <rPh sb="1" eb="3">
      <t>シサン</t>
    </rPh>
    <rPh sb="4" eb="5">
      <t>ブ</t>
    </rPh>
    <phoneticPr fontId="3"/>
  </si>
  <si>
    <t>1.流動資産</t>
    <rPh sb="2" eb="4">
      <t>リュウドウ</t>
    </rPh>
    <rPh sb="4" eb="6">
      <t>シサン</t>
    </rPh>
    <phoneticPr fontId="3"/>
  </si>
  <si>
    <t>現金預金</t>
    <phoneticPr fontId="3"/>
  </si>
  <si>
    <t>現　　金</t>
    <phoneticPr fontId="3"/>
  </si>
  <si>
    <t>普通預金</t>
    <rPh sb="0" eb="2">
      <t>フツウ</t>
    </rPh>
    <phoneticPr fontId="3"/>
  </si>
  <si>
    <t>未収入金</t>
    <phoneticPr fontId="3"/>
  </si>
  <si>
    <t>仮払金</t>
    <rPh sb="0" eb="2">
      <t>カリバラ</t>
    </rPh>
    <phoneticPr fontId="3"/>
  </si>
  <si>
    <t>流動資産合計</t>
    <rPh sb="0" eb="2">
      <t>リュウドウ</t>
    </rPh>
    <rPh sb="2" eb="4">
      <t>シサン</t>
    </rPh>
    <rPh sb="4" eb="6">
      <t>ゴウケイ</t>
    </rPh>
    <phoneticPr fontId="3"/>
  </si>
  <si>
    <t>2.固定資産</t>
    <rPh sb="2" eb="4">
      <t>コテイ</t>
    </rPh>
    <rPh sb="4" eb="6">
      <t>シサン</t>
    </rPh>
    <phoneticPr fontId="3"/>
  </si>
  <si>
    <t>（1）基本財産</t>
    <rPh sb="3" eb="5">
      <t>キホン</t>
    </rPh>
    <rPh sb="5" eb="7">
      <t>ザイサン</t>
    </rPh>
    <phoneticPr fontId="3"/>
  </si>
  <si>
    <t>基本財産合計</t>
    <rPh sb="0" eb="2">
      <t>キホン</t>
    </rPh>
    <rPh sb="2" eb="4">
      <t>ザイサン</t>
    </rPh>
    <rPh sb="4" eb="6">
      <t>ゴウケイ</t>
    </rPh>
    <phoneticPr fontId="3"/>
  </si>
  <si>
    <t>（2）特定資産</t>
    <rPh sb="3" eb="5">
      <t>トクテイ</t>
    </rPh>
    <rPh sb="5" eb="7">
      <t>シサン</t>
    </rPh>
    <phoneticPr fontId="3"/>
  </si>
  <si>
    <t>特定資産合計</t>
    <rPh sb="0" eb="2">
      <t>トクテイ</t>
    </rPh>
    <rPh sb="2" eb="4">
      <t>シサン</t>
    </rPh>
    <rPh sb="4" eb="6">
      <t>ゴウケイ</t>
    </rPh>
    <phoneticPr fontId="3"/>
  </si>
  <si>
    <t>（3）その他固定資産</t>
    <rPh sb="5" eb="6">
      <t>タ</t>
    </rPh>
    <rPh sb="6" eb="8">
      <t>コテイ</t>
    </rPh>
    <rPh sb="8" eb="10">
      <t>シサン</t>
    </rPh>
    <phoneticPr fontId="3"/>
  </si>
  <si>
    <t>その他固定資産合計</t>
    <rPh sb="2" eb="3">
      <t>タ</t>
    </rPh>
    <rPh sb="3" eb="5">
      <t>コテイ</t>
    </rPh>
    <rPh sb="5" eb="7">
      <t>シサン</t>
    </rPh>
    <rPh sb="7" eb="9">
      <t>ゴウケイ</t>
    </rPh>
    <phoneticPr fontId="3"/>
  </si>
  <si>
    <t>固定資産合計</t>
    <rPh sb="0" eb="2">
      <t>コテイ</t>
    </rPh>
    <rPh sb="2" eb="4">
      <t>シサン</t>
    </rPh>
    <rPh sb="4" eb="6">
      <t>ゴウケイ</t>
    </rPh>
    <phoneticPr fontId="3"/>
  </si>
  <si>
    <t>資産合計</t>
    <rPh sb="0" eb="2">
      <t>シサン</t>
    </rPh>
    <rPh sb="2" eb="4">
      <t>ゴウケイ</t>
    </rPh>
    <phoneticPr fontId="3"/>
  </si>
  <si>
    <t>Ⅱ負債の部</t>
    <rPh sb="1" eb="3">
      <t>フサイ</t>
    </rPh>
    <rPh sb="4" eb="5">
      <t>ブ</t>
    </rPh>
    <phoneticPr fontId="3"/>
  </si>
  <si>
    <t>1.流動負債</t>
    <rPh sb="2" eb="4">
      <t>リュウドウ</t>
    </rPh>
    <rPh sb="4" eb="6">
      <t>フサイ</t>
    </rPh>
    <phoneticPr fontId="3"/>
  </si>
  <si>
    <t>　　　未払金</t>
    <phoneticPr fontId="3"/>
  </si>
  <si>
    <t>　　　預り金</t>
    <phoneticPr fontId="3"/>
  </si>
  <si>
    <t>　　　前受金（次年度4月以降施設利用料）</t>
    <rPh sb="3" eb="5">
      <t>マエウケ</t>
    </rPh>
    <rPh sb="7" eb="10">
      <t>ジネンド</t>
    </rPh>
    <rPh sb="11" eb="12">
      <t>ガツ</t>
    </rPh>
    <rPh sb="12" eb="14">
      <t>イコウ</t>
    </rPh>
    <rPh sb="14" eb="16">
      <t>シセツ</t>
    </rPh>
    <rPh sb="16" eb="19">
      <t>リヨウリョウ</t>
    </rPh>
    <phoneticPr fontId="3"/>
  </si>
  <si>
    <t>　　　未払法人税等</t>
    <rPh sb="3" eb="5">
      <t>ミバライ</t>
    </rPh>
    <rPh sb="5" eb="8">
      <t>ホウジンゼイ</t>
    </rPh>
    <rPh sb="8" eb="9">
      <t>トウ</t>
    </rPh>
    <phoneticPr fontId="3"/>
  </si>
  <si>
    <t>　　　未払消費税等</t>
    <rPh sb="3" eb="5">
      <t>ミバライ</t>
    </rPh>
    <rPh sb="5" eb="8">
      <t>ショウヒゼイ</t>
    </rPh>
    <rPh sb="8" eb="9">
      <t>トウ</t>
    </rPh>
    <phoneticPr fontId="3"/>
  </si>
  <si>
    <t>流動負債合計</t>
    <rPh sb="0" eb="2">
      <t>リュウドウ</t>
    </rPh>
    <rPh sb="2" eb="4">
      <t>フサイ</t>
    </rPh>
    <rPh sb="4" eb="6">
      <t>ゴウケイ</t>
    </rPh>
    <phoneticPr fontId="3"/>
  </si>
  <si>
    <t>2.固定負債</t>
    <rPh sb="2" eb="4">
      <t>コテイ</t>
    </rPh>
    <rPh sb="4" eb="6">
      <t>フサイ</t>
    </rPh>
    <phoneticPr fontId="3"/>
  </si>
  <si>
    <t>固定負債合計</t>
    <rPh sb="0" eb="2">
      <t>コテイ</t>
    </rPh>
    <rPh sb="2" eb="4">
      <t>フサイ</t>
    </rPh>
    <rPh sb="4" eb="6">
      <t>ゴウケイ</t>
    </rPh>
    <phoneticPr fontId="3"/>
  </si>
  <si>
    <t>負債合計</t>
    <rPh sb="0" eb="2">
      <t>フサイ</t>
    </rPh>
    <rPh sb="2" eb="4">
      <t>ゴウケイ</t>
    </rPh>
    <phoneticPr fontId="3"/>
  </si>
  <si>
    <t>Ⅲ正味財産の部</t>
    <rPh sb="1" eb="3">
      <t>ショウミ</t>
    </rPh>
    <rPh sb="3" eb="5">
      <t>ザイサン</t>
    </rPh>
    <rPh sb="6" eb="7">
      <t>ブ</t>
    </rPh>
    <phoneticPr fontId="3"/>
  </si>
  <si>
    <t>正味財産合計</t>
    <rPh sb="0" eb="2">
      <t>ショウミ</t>
    </rPh>
    <rPh sb="2" eb="4">
      <t>ザイサン</t>
    </rPh>
    <rPh sb="4" eb="6">
      <t>ゴウケイ</t>
    </rPh>
    <phoneticPr fontId="3"/>
  </si>
  <si>
    <t>（うち基本財産への充当額）</t>
    <rPh sb="3" eb="5">
      <t>キホン</t>
    </rPh>
    <rPh sb="5" eb="7">
      <t>ザイサン</t>
    </rPh>
    <rPh sb="9" eb="11">
      <t>ジュウトウ</t>
    </rPh>
    <rPh sb="11" eb="12">
      <t>ガク</t>
    </rPh>
    <phoneticPr fontId="3"/>
  </si>
  <si>
    <t>（うち特定資産への充当額）</t>
    <rPh sb="3" eb="5">
      <t>トクテイ</t>
    </rPh>
    <rPh sb="5" eb="7">
      <t>シサン</t>
    </rPh>
    <rPh sb="9" eb="11">
      <t>ジュウトウ</t>
    </rPh>
    <rPh sb="11" eb="12">
      <t>ガク</t>
    </rPh>
    <phoneticPr fontId="3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</si>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</sst>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 val="double"/>
      <sz val="20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2" fillId="0" borderId="0" xfId="0" applyFont="1">
      <alignment vertical="center"/>
    </xf>
    <xf numFmtId="38" fontId="2" fillId="0" borderId="0" xfId="0" applyNumberFormat="1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 inden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5" fillId="0" borderId="5" xfId="0" applyFont="1" applyBorder="1">
      <alignment vertical="center"/>
    </xf>
    <xf numFmtId="0" fontId="5" fillId="0" borderId="0" xfId="0" applyFont="1">
      <alignment vertical="center"/>
    </xf>
    <xf numFmtId="0" fontId="5" fillId="0" borderId="6" xfId="0" applyFon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176" fontId="8" fillId="0" borderId="8" xfId="0" applyNumberFormat="1" applyFont="1" applyBorder="1">
      <alignment vertical="center"/>
    </xf>
    <xf numFmtId="0" fontId="5" fillId="0" borderId="5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38" fontId="5" fillId="0" borderId="6" xfId="1" applyFont="1" applyFill="1" applyBorder="1" applyAlignment="1">
      <alignment horizontal="right" vertical="center" indent="1"/>
    </xf>
    <xf numFmtId="176" fontId="8" fillId="0" borderId="8" xfId="0" applyNumberFormat="1" applyFont="1" applyBorder="1" applyAlignment="1">
      <alignment horizontal="right" vertical="center" indent="1"/>
    </xf>
    <xf numFmtId="0" fontId="5" fillId="0" borderId="5" xfId="0" applyFont="1" applyBorder="1" applyAlignment="1">
      <alignment horizontal="left" vertical="center" indent="4"/>
    </xf>
    <xf numFmtId="0" fontId="5" fillId="0" borderId="0" xfId="0" applyFont="1" applyAlignment="1">
      <alignment horizontal="left" vertical="center" indent="4"/>
    </xf>
    <xf numFmtId="0" fontId="5" fillId="0" borderId="8" xfId="0" applyFont="1" applyBorder="1" applyAlignment="1">
      <alignment horizontal="left" vertical="center" indent="4"/>
    </xf>
    <xf numFmtId="0" fontId="9" fillId="0" borderId="0" xfId="0" applyFont="1">
      <alignment vertical="center"/>
    </xf>
    <xf numFmtId="0" fontId="5" fillId="0" borderId="5" xfId="0" applyFont="1" applyBorder="1" applyAlignment="1">
      <alignment horizontal="left" vertical="center" indent="3"/>
    </xf>
    <xf numFmtId="0" fontId="5" fillId="0" borderId="0" xfId="0" applyFont="1" applyAlignment="1">
      <alignment horizontal="left" vertical="center" indent="3"/>
    </xf>
    <xf numFmtId="0" fontId="5" fillId="0" borderId="8" xfId="0" applyFont="1" applyBorder="1" applyAlignment="1">
      <alignment horizontal="left" vertical="center" indent="3"/>
    </xf>
    <xf numFmtId="0" fontId="5" fillId="0" borderId="0" xfId="0" applyFont="1" applyAlignment="1">
      <alignment horizontal="left" vertical="center"/>
    </xf>
    <xf numFmtId="38" fontId="10" fillId="0" borderId="4" xfId="1" applyFont="1" applyFill="1" applyBorder="1" applyAlignment="1">
      <alignment horizontal="right" vertical="center" indent="1"/>
    </xf>
    <xf numFmtId="176" fontId="10" fillId="0" borderId="4" xfId="1" applyNumberFormat="1" applyFont="1" applyFill="1" applyBorder="1" applyAlignment="1">
      <alignment horizontal="right" vertical="center" indent="1"/>
    </xf>
    <xf numFmtId="38" fontId="0" fillId="0" borderId="0" xfId="0" applyNumberFormat="1">
      <alignment vertical="center"/>
    </xf>
    <xf numFmtId="0" fontId="5" fillId="0" borderId="5" xfId="0" applyFont="1" applyBorder="1" applyAlignment="1">
      <alignment horizontal="left" vertical="center" indent="2"/>
    </xf>
    <xf numFmtId="0" fontId="5" fillId="0" borderId="0" xfId="0" applyFont="1" applyAlignment="1">
      <alignment horizontal="left" vertical="center" indent="2"/>
    </xf>
    <xf numFmtId="38" fontId="5" fillId="0" borderId="4" xfId="1" applyFont="1" applyFill="1" applyBorder="1" applyAlignment="1">
      <alignment horizontal="right" vertical="center" indent="1"/>
    </xf>
    <xf numFmtId="176" fontId="8" fillId="0" borderId="4" xfId="1" applyNumberFormat="1" applyFont="1" applyBorder="1" applyAlignment="1">
      <alignment horizontal="right" vertical="center" indent="1"/>
    </xf>
    <xf numFmtId="176" fontId="8" fillId="0" borderId="8" xfId="1" applyNumberFormat="1" applyFont="1" applyBorder="1" applyAlignment="1">
      <alignment horizontal="right" vertical="center" indent="1"/>
    </xf>
    <xf numFmtId="38" fontId="10" fillId="0" borderId="9" xfId="1" applyFont="1" applyFill="1" applyBorder="1" applyAlignment="1">
      <alignment horizontal="right" vertical="center" indent="1"/>
    </xf>
    <xf numFmtId="176" fontId="11" fillId="0" borderId="9" xfId="1" applyNumberFormat="1" applyFont="1" applyBorder="1" applyAlignment="1">
      <alignment horizontal="right" vertical="center" indent="1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38" fontId="5" fillId="0" borderId="9" xfId="1" applyFont="1" applyFill="1" applyBorder="1" applyAlignment="1">
      <alignment horizontal="right" vertical="center" indent="1"/>
    </xf>
    <xf numFmtId="176" fontId="5" fillId="0" borderId="9" xfId="1" applyNumberFormat="1" applyFont="1" applyFill="1" applyBorder="1" applyAlignment="1">
      <alignment horizontal="right" vertical="center" indent="1"/>
    </xf>
    <xf numFmtId="176" fontId="11" fillId="0" borderId="4" xfId="0" applyNumberFormat="1" applyFont="1" applyBorder="1" applyAlignment="1">
      <alignment horizontal="right" vertical="center" indent="1"/>
    </xf>
    <xf numFmtId="38" fontId="5" fillId="0" borderId="7" xfId="1" applyFont="1" applyFill="1" applyBorder="1" applyAlignment="1">
      <alignment horizontal="right" vertical="center" indent="1"/>
    </xf>
    <xf numFmtId="38" fontId="5" fillId="0" borderId="10" xfId="1" applyFont="1" applyFill="1" applyBorder="1" applyAlignment="1">
      <alignment horizontal="right" vertical="center" indent="1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176" fontId="10" fillId="0" borderId="9" xfId="1" applyNumberFormat="1" applyFont="1" applyFill="1" applyBorder="1" applyAlignment="1">
      <alignment horizontal="right" vertical="center" indent="1"/>
    </xf>
    <xf numFmtId="0" fontId="8" fillId="0" borderId="0" xfId="0" applyFont="1">
      <alignment vertical="center"/>
    </xf>
    <xf numFmtId="38" fontId="5" fillId="0" borderId="0" xfId="1" applyFont="1">
      <alignment vertical="center"/>
    </xf>
    <xf numFmtId="0" fontId="12" fillId="0" borderId="0" xfId="0" applyFont="1" applyAlignment="1">
      <alignment horizontal="left" vertical="center" indent="1"/>
    </xf>
    <xf numFmtId="38" fontId="2" fillId="0" borderId="0" xfId="1" applyFont="1">
      <alignment vertical="center"/>
    </xf>
    <xf numFmtId="38" fontId="0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2C212-8665-413E-8550-88061088BEDC}">
  <sheetPr>
    <tabColor rgb="FFFF0000"/>
    <pageSetUpPr fitToPage="1"/>
  </sheetPr>
  <dimension ref="A1:H54"/>
  <sheetViews>
    <sheetView tabSelected="1" view="pageBreakPreview" zoomScaleNormal="100" zoomScaleSheetLayoutView="100" workbookViewId="0">
      <selection activeCell="A3" sqref="A3:F3"/>
    </sheetView>
  </sheetViews>
  <sheetFormatPr defaultRowHeight="18.75" x14ac:dyDescent="0.4"/>
  <cols>
    <col min="1" max="1" width="9" customWidth="1"/>
    <col min="2" max="2" width="4.5" customWidth="1"/>
    <col min="3" max="3" width="30.75" customWidth="1"/>
    <col min="4" max="4" width="18.75" customWidth="1"/>
    <col min="5" max="5" width="18.75" style="3" customWidth="1"/>
    <col min="6" max="6" width="18.75" customWidth="1"/>
    <col min="7" max="7" width="9.25" bestFit="1" customWidth="1"/>
  </cols>
  <sheetData>
    <row r="1" spans="1:8" ht="27.75" customHeight="1" x14ac:dyDescent="0.4">
      <c r="A1" s="1"/>
      <c r="B1" s="1"/>
      <c r="C1" s="1"/>
      <c r="D1" s="2"/>
    </row>
    <row r="2" spans="1:8" ht="28.5" customHeight="1" x14ac:dyDescent="0.4">
      <c r="A2" s="4" t="s">
        <v>0</v>
      </c>
      <c r="B2" s="4"/>
      <c r="C2" s="4"/>
      <c r="D2" s="4"/>
      <c r="E2" s="4"/>
      <c r="F2" s="4"/>
    </row>
    <row r="3" spans="1:8" ht="22.5" customHeight="1" x14ac:dyDescent="0.4">
      <c r="A3" s="5" t="s">
        <v>1</v>
      </c>
      <c r="B3" s="5"/>
      <c r="C3" s="5"/>
      <c r="D3" s="5"/>
      <c r="E3" s="5"/>
      <c r="F3" s="5"/>
    </row>
    <row r="4" spans="1:8" ht="22.5" customHeight="1" x14ac:dyDescent="0.15">
      <c r="A4" s="6"/>
      <c r="B4" s="6"/>
      <c r="C4" s="6"/>
      <c r="E4" s="7"/>
      <c r="F4" s="8"/>
    </row>
    <row r="5" spans="1:8" ht="22.5" customHeight="1" x14ac:dyDescent="0.4">
      <c r="A5" s="9" t="s">
        <v>2</v>
      </c>
      <c r="B5" s="9"/>
      <c r="C5" s="9"/>
      <c r="D5" s="10"/>
      <c r="F5" s="10" t="s">
        <v>3</v>
      </c>
    </row>
    <row r="6" spans="1:8" ht="18" customHeight="1" x14ac:dyDescent="0.4">
      <c r="A6" s="11" t="s">
        <v>4</v>
      </c>
      <c r="B6" s="12"/>
      <c r="C6" s="12"/>
      <c r="D6" s="13" t="s">
        <v>5</v>
      </c>
      <c r="E6" s="13" t="s">
        <v>6</v>
      </c>
      <c r="F6" s="14" t="s">
        <v>7</v>
      </c>
    </row>
    <row r="7" spans="1:8" x14ac:dyDescent="0.4">
      <c r="A7" s="15" t="s">
        <v>8</v>
      </c>
      <c r="B7" s="16"/>
      <c r="C7" s="16"/>
      <c r="D7" s="17"/>
      <c r="E7" s="18"/>
      <c r="F7" s="19"/>
    </row>
    <row r="8" spans="1:8" x14ac:dyDescent="0.4">
      <c r="A8" s="20" t="s">
        <v>9</v>
      </c>
      <c r="B8" s="21"/>
      <c r="C8" s="16"/>
      <c r="D8" s="17"/>
      <c r="E8" s="22"/>
      <c r="F8" s="19"/>
    </row>
    <row r="9" spans="1:8" x14ac:dyDescent="0.4">
      <c r="A9" s="23" t="s">
        <v>10</v>
      </c>
      <c r="B9" s="16"/>
      <c r="C9" s="16"/>
      <c r="D9" s="24">
        <f>+D10+D11</f>
        <v>28150792</v>
      </c>
      <c r="E9" s="24">
        <v>23796336</v>
      </c>
      <c r="F9" s="25">
        <f>+D9-E9</f>
        <v>4354456</v>
      </c>
    </row>
    <row r="10" spans="1:8" x14ac:dyDescent="0.4">
      <c r="A10" s="26" t="s">
        <v>11</v>
      </c>
      <c r="B10" s="27"/>
      <c r="C10" s="28"/>
      <c r="D10" s="24">
        <f>37760+109200</f>
        <v>146960</v>
      </c>
      <c r="E10" s="24">
        <v>225969</v>
      </c>
      <c r="F10" s="25">
        <f t="shared" ref="F10:F13" si="0">+D10-E10</f>
        <v>-79009</v>
      </c>
    </row>
    <row r="11" spans="1:8" x14ac:dyDescent="0.4">
      <c r="A11" s="26" t="s">
        <v>12</v>
      </c>
      <c r="B11" s="27"/>
      <c r="C11" s="28"/>
      <c r="D11" s="24">
        <v>28003832</v>
      </c>
      <c r="E11" s="24">
        <v>23570367</v>
      </c>
      <c r="F11" s="25">
        <f t="shared" si="0"/>
        <v>4433465</v>
      </c>
      <c r="H11" s="29"/>
    </row>
    <row r="12" spans="1:8" x14ac:dyDescent="0.4">
      <c r="A12" s="30" t="s">
        <v>13</v>
      </c>
      <c r="B12" s="31"/>
      <c r="C12" s="32"/>
      <c r="D12" s="24">
        <v>1017077</v>
      </c>
      <c r="E12" s="24">
        <v>1066196</v>
      </c>
      <c r="F12" s="25">
        <f t="shared" si="0"/>
        <v>-49119</v>
      </c>
      <c r="H12" s="29"/>
    </row>
    <row r="13" spans="1:8" x14ac:dyDescent="0.4">
      <c r="A13" s="30" t="s">
        <v>14</v>
      </c>
      <c r="B13" s="31"/>
      <c r="C13" s="32"/>
      <c r="D13" s="24">
        <v>0</v>
      </c>
      <c r="E13" s="24">
        <v>64850</v>
      </c>
      <c r="F13" s="25">
        <f t="shared" si="0"/>
        <v>-64850</v>
      </c>
    </row>
    <row r="14" spans="1:8" x14ac:dyDescent="0.4">
      <c r="A14" s="15"/>
      <c r="B14" s="33" t="s">
        <v>15</v>
      </c>
      <c r="C14" s="16"/>
      <c r="D14" s="34">
        <f>+D9+D12+D13</f>
        <v>29167869</v>
      </c>
      <c r="E14" s="34">
        <v>24927382</v>
      </c>
      <c r="F14" s="35">
        <f>+F9+F12+F13</f>
        <v>4240487</v>
      </c>
      <c r="G14" s="36"/>
    </row>
    <row r="15" spans="1:8" x14ac:dyDescent="0.4">
      <c r="A15" s="15"/>
      <c r="B15" s="16"/>
      <c r="C15" s="16"/>
      <c r="D15" s="24"/>
      <c r="E15" s="24"/>
      <c r="F15" s="19"/>
    </row>
    <row r="16" spans="1:8" x14ac:dyDescent="0.4">
      <c r="A16" s="20" t="s">
        <v>16</v>
      </c>
      <c r="B16" s="21"/>
      <c r="C16" s="16"/>
      <c r="D16" s="24"/>
      <c r="E16" s="24"/>
      <c r="F16" s="19"/>
    </row>
    <row r="17" spans="1:6" x14ac:dyDescent="0.4">
      <c r="A17" s="37" t="s">
        <v>17</v>
      </c>
      <c r="B17" s="38"/>
      <c r="C17" s="16"/>
      <c r="D17" s="24"/>
      <c r="E17" s="24"/>
      <c r="F17" s="19"/>
    </row>
    <row r="18" spans="1:6" x14ac:dyDescent="0.4">
      <c r="A18" s="15"/>
      <c r="B18" s="33" t="s">
        <v>18</v>
      </c>
      <c r="C18" s="16"/>
      <c r="D18" s="39">
        <v>0</v>
      </c>
      <c r="E18" s="39">
        <v>0</v>
      </c>
      <c r="F18" s="40">
        <f t="shared" ref="F18:F24" si="1">+D18-E18</f>
        <v>0</v>
      </c>
    </row>
    <row r="19" spans="1:6" x14ac:dyDescent="0.4">
      <c r="A19" s="37" t="s">
        <v>19</v>
      </c>
      <c r="B19" s="33"/>
      <c r="C19" s="16"/>
      <c r="D19" s="24"/>
      <c r="E19" s="24"/>
      <c r="F19" s="40"/>
    </row>
    <row r="20" spans="1:6" x14ac:dyDescent="0.4">
      <c r="A20" s="15"/>
      <c r="B20" s="33" t="s">
        <v>20</v>
      </c>
      <c r="C20" s="16"/>
      <c r="D20" s="39">
        <v>0</v>
      </c>
      <c r="E20" s="39">
        <v>0</v>
      </c>
      <c r="F20" s="40">
        <f t="shared" si="1"/>
        <v>0</v>
      </c>
    </row>
    <row r="21" spans="1:6" x14ac:dyDescent="0.4">
      <c r="A21" s="37" t="s">
        <v>21</v>
      </c>
      <c r="B21" s="33"/>
      <c r="C21" s="16"/>
      <c r="D21" s="24"/>
      <c r="E21" s="24"/>
      <c r="F21" s="41"/>
    </row>
    <row r="22" spans="1:6" x14ac:dyDescent="0.4">
      <c r="A22" s="15"/>
      <c r="B22" s="33" t="s">
        <v>22</v>
      </c>
      <c r="C22" s="16"/>
      <c r="D22" s="24">
        <v>0</v>
      </c>
      <c r="E22" s="24">
        <v>0</v>
      </c>
      <c r="F22" s="41">
        <f t="shared" si="1"/>
        <v>0</v>
      </c>
    </row>
    <row r="23" spans="1:6" x14ac:dyDescent="0.4">
      <c r="A23" s="15"/>
      <c r="B23" s="33" t="s">
        <v>23</v>
      </c>
      <c r="C23" s="16"/>
      <c r="D23" s="24">
        <v>0</v>
      </c>
      <c r="E23" s="24">
        <v>0</v>
      </c>
      <c r="F23" s="41">
        <f t="shared" si="1"/>
        <v>0</v>
      </c>
    </row>
    <row r="24" spans="1:6" ht="19.5" thickBot="1" x14ac:dyDescent="0.45">
      <c r="A24" s="15"/>
      <c r="B24" s="33" t="s">
        <v>24</v>
      </c>
      <c r="C24" s="16"/>
      <c r="D24" s="42">
        <f>+D14+D23</f>
        <v>29167869</v>
      </c>
      <c r="E24" s="42">
        <v>24927382</v>
      </c>
      <c r="F24" s="43">
        <f t="shared" si="1"/>
        <v>4240487</v>
      </c>
    </row>
    <row r="25" spans="1:6" ht="19.5" thickTop="1" x14ac:dyDescent="0.4">
      <c r="A25" s="15"/>
      <c r="B25" s="16"/>
      <c r="C25" s="16"/>
      <c r="D25" s="24"/>
      <c r="E25" s="24"/>
      <c r="F25" s="19"/>
    </row>
    <row r="26" spans="1:6" x14ac:dyDescent="0.4">
      <c r="A26" s="15" t="s">
        <v>25</v>
      </c>
      <c r="B26" s="16"/>
      <c r="C26" s="16"/>
      <c r="D26" s="24"/>
      <c r="E26" s="24"/>
      <c r="F26" s="19"/>
    </row>
    <row r="27" spans="1:6" x14ac:dyDescent="0.4">
      <c r="A27" s="20" t="s">
        <v>26</v>
      </c>
      <c r="B27" s="16"/>
      <c r="C27" s="16"/>
      <c r="D27" s="24"/>
      <c r="E27" s="24"/>
      <c r="F27" s="19"/>
    </row>
    <row r="28" spans="1:6" x14ac:dyDescent="0.4">
      <c r="A28" s="44" t="s">
        <v>27</v>
      </c>
      <c r="B28" s="45"/>
      <c r="C28" s="46"/>
      <c r="D28" s="24">
        <v>3300302</v>
      </c>
      <c r="E28" s="24">
        <v>2333913</v>
      </c>
      <c r="F28" s="41">
        <f t="shared" ref="F28:F32" si="2">+D28-E28</f>
        <v>966389</v>
      </c>
    </row>
    <row r="29" spans="1:6" x14ac:dyDescent="0.4">
      <c r="A29" s="44" t="s">
        <v>28</v>
      </c>
      <c r="B29" s="45"/>
      <c r="C29" s="46"/>
      <c r="D29" s="24">
        <v>296759</v>
      </c>
      <c r="E29" s="24">
        <v>574755</v>
      </c>
      <c r="F29" s="41">
        <f t="shared" si="2"/>
        <v>-277996</v>
      </c>
    </row>
    <row r="30" spans="1:6" x14ac:dyDescent="0.4">
      <c r="A30" s="44" t="s">
        <v>29</v>
      </c>
      <c r="B30" s="45"/>
      <c r="C30" s="46"/>
      <c r="D30" s="24">
        <v>219600</v>
      </c>
      <c r="E30" s="24">
        <v>274300</v>
      </c>
      <c r="F30" s="41">
        <f t="shared" si="2"/>
        <v>-54700</v>
      </c>
    </row>
    <row r="31" spans="1:6" x14ac:dyDescent="0.4">
      <c r="A31" s="44" t="s">
        <v>30</v>
      </c>
      <c r="B31" s="45"/>
      <c r="C31" s="46"/>
      <c r="D31" s="24">
        <v>1134400</v>
      </c>
      <c r="E31" s="24">
        <v>1150900</v>
      </c>
      <c r="F31" s="41">
        <f t="shared" si="2"/>
        <v>-16500</v>
      </c>
    </row>
    <row r="32" spans="1:6" x14ac:dyDescent="0.4">
      <c r="A32" s="44" t="s">
        <v>31</v>
      </c>
      <c r="B32" s="45"/>
      <c r="C32" s="46"/>
      <c r="D32" s="24">
        <v>1915500</v>
      </c>
      <c r="E32" s="24">
        <v>1703900</v>
      </c>
      <c r="F32" s="41">
        <f t="shared" si="2"/>
        <v>211600</v>
      </c>
    </row>
    <row r="33" spans="1:7" ht="19.5" thickBot="1" x14ac:dyDescent="0.45">
      <c r="A33" s="15"/>
      <c r="B33" s="16" t="s">
        <v>32</v>
      </c>
      <c r="C33" s="16"/>
      <c r="D33" s="47">
        <f>SUM(D28:D32)</f>
        <v>6866561</v>
      </c>
      <c r="E33" s="47">
        <v>6037768</v>
      </c>
      <c r="F33" s="48">
        <f>SUM(F28:F32)</f>
        <v>828793</v>
      </c>
      <c r="G33" s="36"/>
    </row>
    <row r="34" spans="1:7" ht="19.5" thickTop="1" x14ac:dyDescent="0.4">
      <c r="A34" s="15"/>
      <c r="B34" s="16"/>
      <c r="C34" s="16"/>
      <c r="D34" s="24"/>
      <c r="E34" s="24"/>
      <c r="F34" s="19"/>
    </row>
    <row r="35" spans="1:7" x14ac:dyDescent="0.4">
      <c r="A35" s="20" t="s">
        <v>33</v>
      </c>
      <c r="B35" s="16"/>
      <c r="C35" s="16"/>
      <c r="D35" s="24"/>
      <c r="E35" s="24"/>
      <c r="F35" s="19"/>
    </row>
    <row r="36" spans="1:7" x14ac:dyDescent="0.4">
      <c r="A36" s="15"/>
      <c r="B36" s="16" t="s">
        <v>34</v>
      </c>
      <c r="C36" s="16"/>
      <c r="D36" s="24">
        <v>0</v>
      </c>
      <c r="E36" s="24">
        <v>0</v>
      </c>
      <c r="F36" s="25">
        <f t="shared" ref="F36" si="3">+D36-E36</f>
        <v>0</v>
      </c>
    </row>
    <row r="37" spans="1:7" x14ac:dyDescent="0.4">
      <c r="A37" s="15"/>
      <c r="B37" s="16" t="s">
        <v>35</v>
      </c>
      <c r="C37" s="16"/>
      <c r="D37" s="34">
        <f>+D33+D36</f>
        <v>6866561</v>
      </c>
      <c r="E37" s="34">
        <v>6037768</v>
      </c>
      <c r="F37" s="35">
        <f>+F33+F36</f>
        <v>828793</v>
      </c>
    </row>
    <row r="38" spans="1:7" x14ac:dyDescent="0.4">
      <c r="A38" s="15"/>
      <c r="B38" s="16"/>
      <c r="C38" s="16"/>
      <c r="D38" s="24"/>
      <c r="E38" s="24"/>
      <c r="F38" s="19"/>
    </row>
    <row r="39" spans="1:7" x14ac:dyDescent="0.4">
      <c r="A39" s="15" t="s">
        <v>36</v>
      </c>
      <c r="B39" s="16"/>
      <c r="C39" s="16"/>
      <c r="D39" s="24"/>
      <c r="E39" s="24"/>
      <c r="F39" s="19"/>
    </row>
    <row r="40" spans="1:7" x14ac:dyDescent="0.4">
      <c r="A40" s="15"/>
      <c r="B40" s="16" t="s">
        <v>37</v>
      </c>
      <c r="C40" s="16"/>
      <c r="D40" s="34">
        <f>+D24-D37</f>
        <v>22301308</v>
      </c>
      <c r="E40" s="34">
        <v>18889614</v>
      </c>
      <c r="F40" s="49">
        <f>+D40-E40</f>
        <v>3411694</v>
      </c>
    </row>
    <row r="41" spans="1:7" x14ac:dyDescent="0.4">
      <c r="A41" s="15"/>
      <c r="B41" s="16"/>
      <c r="C41" s="16" t="s">
        <v>38</v>
      </c>
      <c r="D41" s="50">
        <v>0</v>
      </c>
      <c r="E41" s="50">
        <v>0</v>
      </c>
      <c r="F41" s="25">
        <f>+D41-E41</f>
        <v>0</v>
      </c>
    </row>
    <row r="42" spans="1:7" x14ac:dyDescent="0.4">
      <c r="A42" s="15"/>
      <c r="B42" s="16"/>
      <c r="C42" s="16" t="s">
        <v>39</v>
      </c>
      <c r="D42" s="51">
        <v>0</v>
      </c>
      <c r="E42" s="51">
        <v>0</v>
      </c>
      <c r="F42" s="25">
        <f>+D42-E42</f>
        <v>0</v>
      </c>
    </row>
    <row r="43" spans="1:7" x14ac:dyDescent="0.4">
      <c r="A43" s="15"/>
      <c r="B43" s="16" t="s">
        <v>37</v>
      </c>
      <c r="C43" s="16"/>
      <c r="D43" s="34">
        <f>+D40</f>
        <v>22301308</v>
      </c>
      <c r="E43" s="34">
        <v>18889614</v>
      </c>
      <c r="F43" s="35">
        <f>+F40</f>
        <v>3411694</v>
      </c>
    </row>
    <row r="44" spans="1:7" ht="15" customHeight="1" thickBot="1" x14ac:dyDescent="0.45">
      <c r="A44" s="52"/>
      <c r="B44" s="53" t="s">
        <v>40</v>
      </c>
      <c r="C44" s="53"/>
      <c r="D44" s="42">
        <f>+D37+D43</f>
        <v>29167869</v>
      </c>
      <c r="E44" s="42">
        <v>24927382</v>
      </c>
      <c r="F44" s="54">
        <f>+F37+F43</f>
        <v>4240487</v>
      </c>
      <c r="G44" s="36"/>
    </row>
    <row r="45" spans="1:7" ht="19.5" thickTop="1" x14ac:dyDescent="0.4">
      <c r="A45" s="55"/>
      <c r="B45" s="55"/>
      <c r="C45" s="55"/>
      <c r="D45" s="56"/>
    </row>
    <row r="46" spans="1:7" x14ac:dyDescent="0.4">
      <c r="A46" s="57"/>
      <c r="B46" s="55"/>
      <c r="C46" s="55"/>
      <c r="D46" s="56"/>
    </row>
    <row r="47" spans="1:7" x14ac:dyDescent="0.4">
      <c r="A47" s="55"/>
      <c r="B47" s="55"/>
      <c r="C47" s="55"/>
      <c r="D47" s="58"/>
    </row>
    <row r="48" spans="1:7" x14ac:dyDescent="0.4">
      <c r="A48" s="55"/>
      <c r="B48" s="55"/>
      <c r="C48" s="55"/>
      <c r="D48" s="58"/>
    </row>
    <row r="49" spans="1:6" s="3" customFormat="1" x14ac:dyDescent="0.4">
      <c r="A49"/>
      <c r="B49"/>
      <c r="C49"/>
      <c r="D49" s="58"/>
      <c r="F49"/>
    </row>
    <row r="50" spans="1:6" s="3" customFormat="1" x14ac:dyDescent="0.4">
      <c r="A50"/>
      <c r="B50"/>
      <c r="C50"/>
      <c r="D50" s="58"/>
      <c r="F50"/>
    </row>
    <row r="51" spans="1:6" s="3" customFormat="1" x14ac:dyDescent="0.4">
      <c r="A51"/>
      <c r="B51"/>
      <c r="C51"/>
      <c r="D51" s="58"/>
      <c r="F51"/>
    </row>
    <row r="52" spans="1:6" s="3" customFormat="1" x14ac:dyDescent="0.4">
      <c r="A52"/>
      <c r="B52"/>
      <c r="C52"/>
      <c r="D52" s="58"/>
      <c r="F52"/>
    </row>
    <row r="53" spans="1:6" s="3" customFormat="1" x14ac:dyDescent="0.4">
      <c r="A53"/>
      <c r="B53"/>
      <c r="C53"/>
      <c r="D53" s="58"/>
      <c r="F53"/>
    </row>
    <row r="54" spans="1:6" s="3" customFormat="1" x14ac:dyDescent="0.4">
      <c r="A54"/>
      <c r="B54"/>
      <c r="C54"/>
      <c r="D54" s="59"/>
      <c r="F54"/>
    </row>
  </sheetData>
  <mergeCells count="13">
    <mergeCell ref="A32:C32"/>
    <mergeCell ref="A12:C12"/>
    <mergeCell ref="A13:C13"/>
    <mergeCell ref="A28:C28"/>
    <mergeCell ref="A29:C29"/>
    <mergeCell ref="A30:C30"/>
    <mergeCell ref="A31:C31"/>
    <mergeCell ref="A2:F2"/>
    <mergeCell ref="A3:F3"/>
    <mergeCell ref="A5:C5"/>
    <mergeCell ref="A6:C6"/>
    <mergeCell ref="A10:C10"/>
    <mergeCell ref="A11:C11"/>
  </mergeCells>
  <phoneticPr fontId="3"/>
  <dataValidations count="1">
    <dataValidation imeMode="off" allowBlank="1" showInputMessage="1" showErrorMessage="1" sqref="E6 D1 A3 F1 D5:D1048576 E9:E44 F4:F1048576" xr:uid="{7EC742FA-E0AF-4615-AF18-0E56C806E32E}"/>
  </dataValidations>
  <printOptions horizontalCentered="1"/>
  <pageMargins left="0.51181102362204722" right="0.31496062992125984" top="0.55118110236220474" bottom="0.74803149606299213" header="0.31496062992125984" footer="0.31496062992125984"/>
  <pageSetup paperSize="9" scale="86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R2貸借対照表</vt:lpstr>
      <vt:lpstr>'R2貸借対照表'!Print_Area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nponet103</dc:creator>
  <cp:lastModifiedBy>nponet103</cp:lastModifiedBy>
  <dcterms:created xsi:type="dcterms:W3CDTF">2021-06-14T02:28:48Z</dcterms:created>
  <dcterms:modified xsi:type="dcterms:W3CDTF">2021-06-14T02:30:17Z</dcterms:modified>
</cp:coreProperties>
</file>